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<sst xmlns="http://schemas.openxmlformats.org/spreadsheetml/2006/main" count="44" uniqueCount="32">
  <si>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</si>
  <si>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</si>
  <si>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</si>
  <si>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</si>
  <si>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</si>
  <si>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</si>
  <si>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</si>
  <si>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</si>
  <si>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</si>
  <si>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</si>
  <si>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</si>
  <si>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</si>
  <si>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</si>
  <si>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</si>
  <si>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</si>
  <si>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</si>
  <si>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</si>
  <si>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</si>
  <si>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</si>
  <si>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</si>
  <si>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</si>
  <si>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</si>
  <si>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</si>
  <si>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</si>
  <si>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</si>
  <si>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</si>
  <si>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</si>
  <si>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     Плеханова, дом № 153</t>
  </si>
  <si>
    <t>Общеполезная площадь жилых помещений дома                                                                                  5407,1  м2</t>
  </si>
  <si>
    <t>Годовой план работ по содержанию и текущему ремонту жилого дома с 01.01.2026г. по 31.12.2026г.</t>
  </si>
  <si>
    <t>Размер платы за содержание и ремонт жилого помещения                                                             22,15  руб./м2</t>
  </si>
  <si>
    <t>Сумма ,начисленная за содержание и текущий ремонт,руб./год                                                    1 437 207,18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</si>
</sst>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5407.1</v>
      </c>
      <c r="E8" s="14">
        <v>1</v>
      </c>
      <c r="F8" s="5">
        <f t="shared" ref="F8:F13" si="0">D8*E8*12</f>
        <v>64885.200000000004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5407.1</v>
      </c>
      <c r="E9" s="14">
        <v>1.19</v>
      </c>
      <c r="F9" s="5">
        <f t="shared" si="0"/>
        <v>77213.388000000006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5407.1</v>
      </c>
      <c r="E10" s="14">
        <v>1.5</v>
      </c>
      <c r="F10" s="5">
        <f t="shared" si="0"/>
        <v>97327.8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5407.1</v>
      </c>
      <c r="E11" s="14">
        <v>4.45</v>
      </c>
      <c r="F11" s="5">
        <f t="shared" si="0"/>
        <v>288739.14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5407.1</v>
      </c>
      <c r="E12" s="14">
        <v>1.5</v>
      </c>
      <c r="F12" s="5">
        <f t="shared" si="0"/>
        <v>97327.8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5407.1</v>
      </c>
      <c r="E13" s="14">
        <v>0.12</v>
      </c>
      <c r="F13" s="5">
        <f t="shared" si="0"/>
        <v>7786.2240000000002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5407.1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5407.1</v>
      </c>
      <c r="E15" s="14">
        <v>0.55000000000000004</v>
      </c>
      <c r="F15" s="5">
        <f t="shared" ref="F15:F20" si="2">D15*E15*12</f>
        <v>35686.860000000008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5407.1</v>
      </c>
      <c r="E16" s="14">
        <v>2.21</v>
      </c>
      <c r="F16" s="5">
        <f t="shared" si="2"/>
        <v>143396.29200000002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5407.1</v>
      </c>
      <c r="E17" s="14">
        <v>3.32</v>
      </c>
      <c r="F17" s="5">
        <f t="shared" si="2"/>
        <v>215418.864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5407.1</v>
      </c>
      <c r="E18" s="9">
        <v>1.47</v>
      </c>
      <c r="F18" s="9">
        <f t="shared" si="2"/>
        <v>95381.244000000006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5407.1</v>
      </c>
      <c r="E19" s="9">
        <v>2.63</v>
      </c>
      <c r="F19" s="9">
        <f t="shared" si="2"/>
        <v>170648.076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5407.1</v>
      </c>
      <c r="E20" s="9">
        <v>2.21</v>
      </c>
      <c r="F20" s="9">
        <f t="shared" si="2"/>
        <v>143396.29200000002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1437207.1800000002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2026-02-25T13:09:02Z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